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" windowWidth="11340" windowHeight="6810"/>
  </bookViews>
  <sheets>
    <sheet name="敬老の日" sheetId="1" r:id="rId1"/>
  </sheets>
  <definedNames>
    <definedName name="_xlnm.Print_Area" localSheetId="0">敬老の日!$A$1:$F$42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/>
  <c r="C31" i="1"/>
  <c r="C24" i="1"/>
  <c r="C17" i="1"/>
  <c r="C10" i="1"/>
  <c r="C4" i="1"/>
  <c r="C33" i="1"/>
  <c r="F38" i="1" l="1"/>
</calcChain>
</file>

<file path=xl/sharedStrings.xml><?xml version="1.0" encoding="utf-8"?>
<sst xmlns="http://schemas.openxmlformats.org/spreadsheetml/2006/main" count="44" uniqueCount="44">
  <si>
    <t>　　　　名　　 前</t>
    <rPh sb="4" eb="5">
      <t>ナ</t>
    </rPh>
    <rPh sb="8" eb="9">
      <t>マエ</t>
    </rPh>
    <phoneticPr fontId="2"/>
  </si>
  <si>
    <t>　　 袋布　　鈴子</t>
    <rPh sb="3" eb="4">
      <t>フクロ</t>
    </rPh>
    <rPh sb="4" eb="5">
      <t>ヌノ</t>
    </rPh>
    <rPh sb="7" eb="9">
      <t>スズコ</t>
    </rPh>
    <phoneticPr fontId="2"/>
  </si>
  <si>
    <t>　　 仲田　　博美</t>
    <rPh sb="3" eb="5">
      <t>ナカタ</t>
    </rPh>
    <rPh sb="7" eb="9">
      <t>ヒロミ</t>
    </rPh>
    <phoneticPr fontId="2"/>
  </si>
  <si>
    <t>　　 平井　　文子</t>
    <rPh sb="3" eb="5">
      <t>ヒライ</t>
    </rPh>
    <rPh sb="7" eb="9">
      <t>アヤコ</t>
    </rPh>
    <phoneticPr fontId="2"/>
  </si>
  <si>
    <t>　　 瓜生　　生江</t>
    <rPh sb="3" eb="5">
      <t>ウリウ</t>
    </rPh>
    <rPh sb="7" eb="9">
      <t>イクエ</t>
    </rPh>
    <phoneticPr fontId="2"/>
  </si>
  <si>
    <t>　　 岡本　　 清</t>
    <rPh sb="3" eb="5">
      <t>オカモト</t>
    </rPh>
    <rPh sb="8" eb="9">
      <t>キヨシ</t>
    </rPh>
    <phoneticPr fontId="2"/>
  </si>
  <si>
    <t>　　 白井　 由三子</t>
    <rPh sb="3" eb="5">
      <t>シライ</t>
    </rPh>
    <rPh sb="7" eb="8">
      <t>ユ</t>
    </rPh>
    <rPh sb="8" eb="9">
      <t>サン</t>
    </rPh>
    <rPh sb="9" eb="10">
      <t>コ</t>
    </rPh>
    <phoneticPr fontId="2"/>
  </si>
  <si>
    <t>　　 矢崎　　敏子</t>
    <rPh sb="3" eb="5">
      <t>ヤザキ</t>
    </rPh>
    <rPh sb="7" eb="9">
      <t>トシコ</t>
    </rPh>
    <phoneticPr fontId="2"/>
  </si>
  <si>
    <t>　　 下村　幸江</t>
    <rPh sb="3" eb="5">
      <t>シモムラ</t>
    </rPh>
    <rPh sb="6" eb="8">
      <t>ユキエ</t>
    </rPh>
    <phoneticPr fontId="2"/>
  </si>
  <si>
    <t>　　 吉田　英一</t>
    <rPh sb="3" eb="5">
      <t>ヨシダ</t>
    </rPh>
    <rPh sb="6" eb="8">
      <t>エイイチ</t>
    </rPh>
    <phoneticPr fontId="2"/>
  </si>
  <si>
    <t>敬老の日</t>
    <rPh sb="0" eb="2">
      <t>ケイロウ</t>
    </rPh>
    <rPh sb="3" eb="4">
      <t>ヒ</t>
    </rPh>
    <phoneticPr fontId="2"/>
  </si>
  <si>
    <t xml:space="preserve"> 誕　　生　　日</t>
    <rPh sb="1" eb="2">
      <t>ダン</t>
    </rPh>
    <rPh sb="4" eb="5">
      <t>ショウ</t>
    </rPh>
    <rPh sb="7" eb="8">
      <t>ヒ</t>
    </rPh>
    <phoneticPr fontId="2"/>
  </si>
  <si>
    <t>1　組</t>
    <rPh sb="2" eb="3">
      <t>クミ</t>
    </rPh>
    <phoneticPr fontId="2"/>
  </si>
  <si>
    <t>２　組</t>
    <rPh sb="2" eb="3">
      <t>クミ</t>
    </rPh>
    <phoneticPr fontId="2"/>
  </si>
  <si>
    <t>３　組</t>
    <rPh sb="2" eb="3">
      <t>クミ</t>
    </rPh>
    <phoneticPr fontId="2"/>
  </si>
  <si>
    <t>４　組</t>
    <rPh sb="2" eb="3">
      <t>クミ</t>
    </rPh>
    <phoneticPr fontId="2"/>
  </si>
  <si>
    <t>５　組</t>
    <rPh sb="2" eb="3">
      <t>クミ</t>
    </rPh>
    <phoneticPr fontId="2"/>
  </si>
  <si>
    <t>６　組</t>
    <rPh sb="2" eb="3">
      <t>クミ</t>
    </rPh>
    <phoneticPr fontId="2"/>
  </si>
  <si>
    <t>　　　*2020年敬老の日以前に御誕生日をむかえる方の御祝金</t>
    <rPh sb="8" eb="9">
      <t>ネン</t>
    </rPh>
    <rPh sb="9" eb="11">
      <t>ケイロウ</t>
    </rPh>
    <rPh sb="12" eb="13">
      <t>ヒ</t>
    </rPh>
    <rPh sb="13" eb="15">
      <t>イゼン</t>
    </rPh>
    <rPh sb="16" eb="19">
      <t>ゴタンジョウ</t>
    </rPh>
    <rPh sb="19" eb="20">
      <t>ヒ</t>
    </rPh>
    <rPh sb="25" eb="26">
      <t>カタ</t>
    </rPh>
    <rPh sb="27" eb="29">
      <t>オイワイ</t>
    </rPh>
    <rPh sb="29" eb="30">
      <t>キン</t>
    </rPh>
    <phoneticPr fontId="2"/>
  </si>
  <si>
    <t>　　 杉村　　恭一</t>
    <rPh sb="3" eb="5">
      <t>スギムラ</t>
    </rPh>
    <rPh sb="7" eb="9">
      <t>キョウイチ</t>
    </rPh>
    <phoneticPr fontId="2"/>
  </si>
  <si>
    <t>　　 杉村　　淑子</t>
    <rPh sb="3" eb="5">
      <t>スギムラ</t>
    </rPh>
    <rPh sb="7" eb="9">
      <t>トシコ</t>
    </rPh>
    <phoneticPr fontId="2"/>
  </si>
  <si>
    <t>　　 塩田　　久子</t>
    <rPh sb="3" eb="5">
      <t>シオタ</t>
    </rPh>
    <rPh sb="7" eb="9">
      <t>ヒサコ</t>
    </rPh>
    <phoneticPr fontId="2"/>
  </si>
  <si>
    <t>　　 小西　　貞男</t>
    <rPh sb="3" eb="5">
      <t>コニシ</t>
    </rPh>
    <rPh sb="7" eb="9">
      <t>サダオ</t>
    </rPh>
    <phoneticPr fontId="2"/>
  </si>
  <si>
    <t>　　 小西　　民子</t>
    <rPh sb="3" eb="5">
      <t>コニシ</t>
    </rPh>
    <rPh sb="7" eb="9">
      <t>タミコ</t>
    </rPh>
    <phoneticPr fontId="2"/>
  </si>
  <si>
    <t>　　 大住　　悦子</t>
    <rPh sb="3" eb="5">
      <t>オオスミ</t>
    </rPh>
    <rPh sb="7" eb="9">
      <t>エツコ</t>
    </rPh>
    <phoneticPr fontId="2"/>
  </si>
  <si>
    <t>　　 吉田　　永治</t>
    <rPh sb="3" eb="5">
      <t>ヨシダ</t>
    </rPh>
    <rPh sb="7" eb="9">
      <t>エイジ</t>
    </rPh>
    <phoneticPr fontId="2"/>
  </si>
  <si>
    <t>　　 吉田　 ふく子</t>
    <rPh sb="3" eb="5">
      <t>ヨシダ</t>
    </rPh>
    <rPh sb="9" eb="10">
      <t>コ</t>
    </rPh>
    <phoneticPr fontId="2"/>
  </si>
  <si>
    <t>　　 柴田　　茂亘</t>
    <rPh sb="3" eb="5">
      <t>シバタ</t>
    </rPh>
    <rPh sb="7" eb="8">
      <t>シゲ</t>
    </rPh>
    <rPh sb="8" eb="9">
      <t>ワタ</t>
    </rPh>
    <phoneticPr fontId="2"/>
  </si>
  <si>
    <t>　　 柴田　 美知子</t>
    <rPh sb="3" eb="5">
      <t>シバタ</t>
    </rPh>
    <rPh sb="7" eb="10">
      <t>ミチコ</t>
    </rPh>
    <phoneticPr fontId="2"/>
  </si>
  <si>
    <t>　　 藤村　　裕人</t>
    <rPh sb="3" eb="5">
      <t>フジムラ</t>
    </rPh>
    <rPh sb="7" eb="8">
      <t>ユウ</t>
    </rPh>
    <rPh sb="8" eb="9">
      <t>ジン</t>
    </rPh>
    <phoneticPr fontId="2"/>
  </si>
  <si>
    <t>　　 藤村　　絹子</t>
    <rPh sb="3" eb="5">
      <t>フジムラ</t>
    </rPh>
    <rPh sb="7" eb="9">
      <t>キヌコ</t>
    </rPh>
    <phoneticPr fontId="2"/>
  </si>
  <si>
    <t>　　 井上　　仁</t>
    <rPh sb="3" eb="5">
      <t>イノウエ</t>
    </rPh>
    <rPh sb="7" eb="8">
      <t>ヒトシ</t>
    </rPh>
    <phoneticPr fontId="2"/>
  </si>
  <si>
    <t>　　 河田　 津喜男</t>
    <rPh sb="3" eb="5">
      <t>カワダ</t>
    </rPh>
    <rPh sb="7" eb="8">
      <t>ツ</t>
    </rPh>
    <rPh sb="8" eb="9">
      <t>キ</t>
    </rPh>
    <rPh sb="9" eb="10">
      <t>オ</t>
    </rPh>
    <phoneticPr fontId="2"/>
  </si>
  <si>
    <t>　　 河田　　久枝</t>
    <rPh sb="3" eb="5">
      <t>カワダ</t>
    </rPh>
    <rPh sb="7" eb="8">
      <t>ヒサ</t>
    </rPh>
    <rPh sb="8" eb="9">
      <t>エ</t>
    </rPh>
    <phoneticPr fontId="2"/>
  </si>
  <si>
    <t>　　 田村　　幸子</t>
    <rPh sb="3" eb="5">
      <t>タムラ</t>
    </rPh>
    <rPh sb="7" eb="9">
      <t>ユキコ</t>
    </rPh>
    <phoneticPr fontId="2"/>
  </si>
  <si>
    <t>　　 吉村　　好子</t>
    <rPh sb="3" eb="5">
      <t>ヨシムラ</t>
    </rPh>
    <rPh sb="7" eb="9">
      <t>ヨシコ</t>
    </rPh>
    <phoneticPr fontId="2"/>
  </si>
  <si>
    <t>　　 吉村　　 保</t>
    <rPh sb="3" eb="5">
      <t>ヨシムラ</t>
    </rPh>
    <rPh sb="8" eb="9">
      <t>タモツ</t>
    </rPh>
    <phoneticPr fontId="2"/>
  </si>
  <si>
    <t>　　 松永　 清二</t>
    <rPh sb="3" eb="5">
      <t>マツナガ</t>
    </rPh>
    <rPh sb="7" eb="9">
      <t>セイジ</t>
    </rPh>
    <phoneticPr fontId="2"/>
  </si>
  <si>
    <t>　　 大山　　満郎</t>
    <rPh sb="3" eb="5">
      <t>ダイセン</t>
    </rPh>
    <rPh sb="7" eb="8">
      <t>マン</t>
    </rPh>
    <rPh sb="8" eb="9">
      <t>ロウ</t>
    </rPh>
    <phoneticPr fontId="2"/>
  </si>
  <si>
    <t>　　 平西　 美智子</t>
    <rPh sb="3" eb="4">
      <t>タイラ</t>
    </rPh>
    <rPh sb="4" eb="5">
      <t>ニシ</t>
    </rPh>
    <rPh sb="7" eb="10">
      <t>ミチコ</t>
    </rPh>
    <phoneticPr fontId="2"/>
  </si>
  <si>
    <t>　　 山下　　源次</t>
    <rPh sb="3" eb="5">
      <t>ヤマシタ</t>
    </rPh>
    <rPh sb="7" eb="9">
      <t>ゲンジ</t>
    </rPh>
    <phoneticPr fontId="2"/>
  </si>
  <si>
    <t>　　 山下　 カズエ</t>
    <rPh sb="3" eb="5">
      <t>ヤマシタ</t>
    </rPh>
    <phoneticPr fontId="2"/>
  </si>
  <si>
    <r>
      <t xml:space="preserve">　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松井　　卓也</t>
    </r>
    <rPh sb="4" eb="6">
      <t>マツイ</t>
    </rPh>
    <rPh sb="8" eb="10">
      <t>タクヤ</t>
    </rPh>
    <phoneticPr fontId="2"/>
  </si>
  <si>
    <t>　　〇〇年度　　敬老の日　　お祝い名簿</t>
    <rPh sb="4" eb="6">
      <t>ネンド</t>
    </rPh>
    <rPh sb="8" eb="10">
      <t>ケイロウ</t>
    </rPh>
    <rPh sb="11" eb="12">
      <t>ヒ</t>
    </rPh>
    <rPh sb="15" eb="16">
      <t>イワ</t>
    </rPh>
    <rPh sb="17" eb="19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</si>
</sst>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&quot;歳&quot;"/>
    <numFmt numFmtId="178" formatCode="0&quot;名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0" xfId="0" applyAlignment="1">
      <alignment horizontal="center"/>
    </xf>
    <xf numFmtId="14" fontId="0" fillId="0" borderId="0" xfId="0" applyNumberFormat="1"/>
    <xf numFmtId="22" fontId="0" fillId="0" borderId="0" xfId="0" applyNumberFormat="1"/>
    <xf numFmtId="0" fontId="0" fillId="0" borderId="0" xfId="0" applyNumberFormat="1"/>
    <xf numFmtId="176" fontId="0" fillId="0" borderId="0" xfId="0" applyNumberFormat="1" applyAlignment="1">
      <alignment horizontal="right"/>
    </xf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177" fontId="0" fillId="0" borderId="8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8" fontId="0" fillId="0" borderId="0" xfId="0" applyNumberFormat="1"/>
    <xf numFmtId="31" fontId="0" fillId="0" borderId="1" xfId="0" applyNumberFormat="1" applyBorder="1" applyAlignment="1">
      <alignment horizontal="right"/>
    </xf>
    <xf numFmtId="31" fontId="0" fillId="0" borderId="2" xfId="0" applyNumberFormat="1" applyBorder="1" applyAlignment="1">
      <alignment horizontal="right"/>
    </xf>
    <xf numFmtId="31" fontId="0" fillId="0" borderId="1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1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0" fontId="0" fillId="0" borderId="19" xfId="0" applyBorder="1"/>
    <xf numFmtId="31" fontId="0" fillId="0" borderId="20" xfId="0" applyNumberFormat="1" applyBorder="1" applyAlignment="1">
      <alignment horizontal="right"/>
    </xf>
    <xf numFmtId="0" fontId="0" fillId="0" borderId="16" xfId="0" applyBorder="1"/>
    <xf numFmtId="31" fontId="0" fillId="0" borderId="15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14" xfId="0" applyFont="1" applyBorder="1"/>
    <xf numFmtId="0" fontId="0" fillId="0" borderId="4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2</xdr:row>
      <xdr:rowOff>180975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352425" y="657225"/>
          <a:ext cx="13620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0</xdr:row>
      <xdr:rowOff>219075</xdr:rowOff>
    </xdr:from>
    <xdr:to>
      <xdr:col>8</xdr:col>
      <xdr:colOff>323850</xdr:colOff>
      <xdr:row>8</xdr:row>
      <xdr:rowOff>38100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829300" y="219075"/>
          <a:ext cx="1752600" cy="1619250"/>
        </a:xfrm>
        <a:prstGeom prst="wedgeRectCallout">
          <a:avLst>
            <a:gd name="adj1" fmla="val -73369"/>
            <a:gd name="adj2" fmla="val -158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ここに敬老の日を入れてください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その年の敬老の日を入れてください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2010/9/21</a:t>
          </a:r>
        </a:p>
        <a:p>
          <a:pPr algn="l" rtl="1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誕生日の列には西暦で入れます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 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1930/6/20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年齢は自動的に計算されます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年齢の列は消さないで下さい。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消した場合は上のセルをコピーしてください</a:t>
          </a:r>
        </a:p>
      </xdr:txBody>
    </xdr:sp>
    <xdr:clientData/>
  </xdr:twoCellAnchor>
  <xdr:twoCellAnchor editAs="oneCell">
    <xdr:from>
      <xdr:col>6</xdr:col>
      <xdr:colOff>323850</xdr:colOff>
      <xdr:row>8</xdr:row>
      <xdr:rowOff>66675</xdr:rowOff>
    </xdr:from>
    <xdr:to>
      <xdr:col>10</xdr:col>
      <xdr:colOff>409575</xdr:colOff>
      <xdr:row>27</xdr:row>
      <xdr:rowOff>142875</xdr:rowOff>
    </xdr:to>
    <xdr:pic>
      <xdr:nvPicPr>
        <xdr:cNvPr id="10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37" t="17940" r="63718" b="37154"/>
        <a:stretch>
          <a:fillRect/>
        </a:stretch>
      </xdr:blipFill>
      <xdr:spPr bwMode="auto">
        <a:xfrm>
          <a:off x="5753100" y="1866900"/>
          <a:ext cx="3286125" cy="369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695325</xdr:colOff>
      <xdr:row>12</xdr:row>
      <xdr:rowOff>142875</xdr:rowOff>
    </xdr:from>
    <xdr:to>
      <xdr:col>8</xdr:col>
      <xdr:colOff>438150</xdr:colOff>
      <xdr:row>15</xdr:row>
      <xdr:rowOff>66675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6124575" y="2705100"/>
          <a:ext cx="1571625" cy="495300"/>
        </a:xfrm>
        <a:prstGeom prst="wedgeRectCallout">
          <a:avLst>
            <a:gd name="adj1" fmla="val -61514"/>
            <a:gd name="adj2" fmla="val 17884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行の挿入方法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行を選択し右クリックします。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挿入を押します。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zoomScaleNormal="100" workbookViewId="0">
      <selection activeCell="L16" sqref="L16"/>
    </sheetView>
  </sheetViews>
  <sheetFormatPr defaultRowHeight="13.5"/>
  <cols>
    <col min="1" max="1" width="4.5" customWidth="1"/>
    <col min="4" max="4" width="19.125" customWidth="1"/>
    <col min="5" max="5" width="17.875" customWidth="1"/>
    <col min="6" max="6" width="11.75" bestFit="1" customWidth="1"/>
    <col min="7" max="7" width="15" bestFit="1" customWidth="1"/>
  </cols>
  <sheetData>
    <row r="1" spans="2:6" ht="30.75" customHeight="1">
      <c r="B1" s="2" t="s">
        <v>43</v>
      </c>
    </row>
    <row r="2" spans="2:6" ht="21" customHeight="1" thickBot="1">
      <c r="F2" t="s">
        <v>10</v>
      </c>
    </row>
    <row r="3" spans="2:6" ht="15" customHeight="1" thickBot="1">
      <c r="B3" s="10"/>
      <c r="C3" s="9"/>
      <c r="D3" s="20" t="s">
        <v>0</v>
      </c>
      <c r="E3" s="19" t="s">
        <v>11</v>
      </c>
      <c r="F3" s="11">
        <v>44095</v>
      </c>
    </row>
    <row r="4" spans="2:6" ht="15" customHeight="1">
      <c r="B4" s="32" t="s">
        <v>12</v>
      </c>
      <c r="C4" s="35">
        <f>COUNTA(D4:D9)</f>
        <v>6</v>
      </c>
      <c r="D4" s="21" t="s">
        <v>19</v>
      </c>
      <c r="E4" s="16">
        <v>18433</v>
      </c>
      <c r="F4" s="12">
        <f>IF(E4="","",DATEDIF(E4,$F$3,"y"))</f>
        <v>70</v>
      </c>
    </row>
    <row r="5" spans="2:6" ht="15" customHeight="1">
      <c r="B5" s="33"/>
      <c r="C5" s="36"/>
      <c r="D5" s="3" t="s">
        <v>20</v>
      </c>
      <c r="E5" s="17">
        <v>19845</v>
      </c>
      <c r="F5" s="13">
        <f t="shared" ref="F5:F37" si="0">IF(E5="","",DATEDIF(E5,$F$3,"y"))</f>
        <v>66</v>
      </c>
    </row>
    <row r="6" spans="2:6" ht="15" customHeight="1">
      <c r="B6" s="33"/>
      <c r="C6" s="36"/>
      <c r="D6" s="3" t="s">
        <v>21</v>
      </c>
      <c r="E6" s="17">
        <v>10143</v>
      </c>
      <c r="F6" s="13">
        <f t="shared" si="0"/>
        <v>92</v>
      </c>
    </row>
    <row r="7" spans="2:6" ht="15" customHeight="1">
      <c r="B7" s="33"/>
      <c r="C7" s="36"/>
      <c r="D7" s="3" t="s">
        <v>22</v>
      </c>
      <c r="E7" s="17">
        <v>11695</v>
      </c>
      <c r="F7" s="13">
        <f t="shared" si="0"/>
        <v>88</v>
      </c>
    </row>
    <row r="8" spans="2:6" ht="15" customHeight="1">
      <c r="B8" s="33"/>
      <c r="C8" s="36"/>
      <c r="D8" s="3" t="s">
        <v>23</v>
      </c>
      <c r="E8" s="17">
        <v>13204</v>
      </c>
      <c r="F8" s="13">
        <f t="shared" si="0"/>
        <v>84</v>
      </c>
    </row>
    <row r="9" spans="2:6" ht="15" customHeight="1" thickBot="1">
      <c r="B9" s="34"/>
      <c r="C9" s="37"/>
      <c r="D9" s="22" t="s">
        <v>24</v>
      </c>
      <c r="E9" s="18">
        <v>16228</v>
      </c>
      <c r="F9" s="14">
        <f t="shared" si="0"/>
        <v>76</v>
      </c>
    </row>
    <row r="10" spans="2:6" ht="15" customHeight="1">
      <c r="B10" s="32" t="s">
        <v>13</v>
      </c>
      <c r="C10" s="35">
        <f>COUNTA(D10:D16)</f>
        <v>7</v>
      </c>
      <c r="D10" s="21" t="s">
        <v>25</v>
      </c>
      <c r="E10" s="16">
        <v>11603</v>
      </c>
      <c r="F10" s="12">
        <f t="shared" si="0"/>
        <v>88</v>
      </c>
    </row>
    <row r="11" spans="2:6" ht="15" customHeight="1">
      <c r="B11" s="33"/>
      <c r="C11" s="36"/>
      <c r="D11" s="3" t="s">
        <v>26</v>
      </c>
      <c r="E11" s="17">
        <v>11852</v>
      </c>
      <c r="F11" s="13">
        <f t="shared" si="0"/>
        <v>88</v>
      </c>
    </row>
    <row r="12" spans="2:6" ht="15" customHeight="1">
      <c r="B12" s="33"/>
      <c r="C12" s="36"/>
      <c r="D12" s="3" t="s">
        <v>27</v>
      </c>
      <c r="E12" s="17">
        <v>9329</v>
      </c>
      <c r="F12" s="13">
        <f t="shared" si="0"/>
        <v>95</v>
      </c>
    </row>
    <row r="13" spans="2:6" ht="15" customHeight="1">
      <c r="B13" s="33"/>
      <c r="C13" s="36"/>
      <c r="D13" s="3" t="s">
        <v>28</v>
      </c>
      <c r="E13" s="17">
        <v>10549</v>
      </c>
      <c r="F13" s="13">
        <f t="shared" si="0"/>
        <v>91</v>
      </c>
    </row>
    <row r="14" spans="2:6" ht="15" customHeight="1">
      <c r="B14" s="33"/>
      <c r="C14" s="36"/>
      <c r="D14" s="3" t="s">
        <v>29</v>
      </c>
      <c r="E14" s="17">
        <v>10832</v>
      </c>
      <c r="F14" s="13">
        <f t="shared" si="0"/>
        <v>91</v>
      </c>
    </row>
    <row r="15" spans="2:6" ht="15" customHeight="1">
      <c r="B15" s="33"/>
      <c r="C15" s="36"/>
      <c r="D15" s="3" t="s">
        <v>30</v>
      </c>
      <c r="E15" s="17">
        <v>13168</v>
      </c>
      <c r="F15" s="13">
        <f t="shared" si="0"/>
        <v>84</v>
      </c>
    </row>
    <row r="16" spans="2:6" ht="15" customHeight="1" thickBot="1">
      <c r="B16" s="34"/>
      <c r="C16" s="37"/>
      <c r="D16" s="22" t="s">
        <v>31</v>
      </c>
      <c r="E16" s="18">
        <v>11212</v>
      </c>
      <c r="F16" s="14">
        <f t="shared" si="0"/>
        <v>90</v>
      </c>
    </row>
    <row r="17" spans="2:8" ht="15" customHeight="1">
      <c r="B17" s="32" t="s">
        <v>14</v>
      </c>
      <c r="C17" s="35">
        <f>COUNTA(D17:D23)</f>
        <v>7</v>
      </c>
      <c r="D17" s="21" t="s">
        <v>32</v>
      </c>
      <c r="E17" s="16">
        <v>10952</v>
      </c>
      <c r="F17" s="12">
        <f t="shared" si="0"/>
        <v>90</v>
      </c>
    </row>
    <row r="18" spans="2:8" ht="15" customHeight="1">
      <c r="B18" s="33"/>
      <c r="C18" s="36"/>
      <c r="D18" s="3" t="s">
        <v>33</v>
      </c>
      <c r="E18" s="17">
        <v>15727</v>
      </c>
      <c r="F18" s="13">
        <f t="shared" si="0"/>
        <v>77</v>
      </c>
    </row>
    <row r="19" spans="2:8" ht="15" customHeight="1">
      <c r="B19" s="33"/>
      <c r="C19" s="36"/>
      <c r="D19" s="3" t="s">
        <v>34</v>
      </c>
      <c r="E19" s="17">
        <v>13536</v>
      </c>
      <c r="F19" s="13">
        <f t="shared" si="0"/>
        <v>83</v>
      </c>
    </row>
    <row r="20" spans="2:8" ht="15" customHeight="1">
      <c r="B20" s="33"/>
      <c r="C20" s="36"/>
      <c r="D20" s="3" t="s">
        <v>36</v>
      </c>
      <c r="E20" s="17">
        <v>15048</v>
      </c>
      <c r="F20" s="13">
        <f t="shared" si="0"/>
        <v>79</v>
      </c>
    </row>
    <row r="21" spans="2:8" ht="15" customHeight="1">
      <c r="B21" s="33"/>
      <c r="C21" s="36"/>
      <c r="D21" s="3" t="s">
        <v>35</v>
      </c>
      <c r="E21" s="17">
        <v>12889</v>
      </c>
      <c r="F21" s="13">
        <f t="shared" si="0"/>
        <v>85</v>
      </c>
    </row>
    <row r="22" spans="2:8" ht="15" customHeight="1">
      <c r="B22" s="33"/>
      <c r="C22" s="36"/>
      <c r="D22" s="3" t="s">
        <v>1</v>
      </c>
      <c r="E22" s="17">
        <v>9147</v>
      </c>
      <c r="F22" s="13">
        <f t="shared" si="0"/>
        <v>95</v>
      </c>
    </row>
    <row r="23" spans="2:8" ht="15" customHeight="1" thickBot="1">
      <c r="B23" s="34"/>
      <c r="C23" s="37"/>
      <c r="D23" s="38" t="s">
        <v>37</v>
      </c>
      <c r="E23" s="18">
        <v>14099</v>
      </c>
      <c r="F23" s="14">
        <f t="shared" si="0"/>
        <v>82</v>
      </c>
      <c r="H23" s="4"/>
    </row>
    <row r="24" spans="2:8" ht="15" customHeight="1">
      <c r="B24" s="32" t="s">
        <v>15</v>
      </c>
      <c r="C24" s="35">
        <f>COUNTA(D24:D30)</f>
        <v>7</v>
      </c>
      <c r="D24" s="23" t="s">
        <v>38</v>
      </c>
      <c r="E24" s="24">
        <v>10194</v>
      </c>
      <c r="F24" s="25">
        <f t="shared" si="0"/>
        <v>92</v>
      </c>
    </row>
    <row r="25" spans="2:8" ht="15" customHeight="1">
      <c r="B25" s="33"/>
      <c r="C25" s="36"/>
      <c r="D25" s="3" t="s">
        <v>2</v>
      </c>
      <c r="E25" s="17">
        <v>9994</v>
      </c>
      <c r="F25" s="13">
        <f t="shared" si="0"/>
        <v>93</v>
      </c>
    </row>
    <row r="26" spans="2:8" ht="15" customHeight="1">
      <c r="B26" s="33"/>
      <c r="C26" s="36"/>
      <c r="D26" s="3" t="s">
        <v>3</v>
      </c>
      <c r="E26" s="17">
        <v>12040</v>
      </c>
      <c r="F26" s="13">
        <f t="shared" si="0"/>
        <v>87</v>
      </c>
    </row>
    <row r="27" spans="2:8" ht="15" customHeight="1">
      <c r="B27" s="33"/>
      <c r="C27" s="36"/>
      <c r="D27" s="3" t="s">
        <v>4</v>
      </c>
      <c r="E27" s="17">
        <v>10704</v>
      </c>
      <c r="F27" s="13">
        <f t="shared" si="0"/>
        <v>91</v>
      </c>
    </row>
    <row r="28" spans="2:8" ht="15" customHeight="1">
      <c r="B28" s="33"/>
      <c r="C28" s="36"/>
      <c r="D28" s="3" t="s">
        <v>39</v>
      </c>
      <c r="E28" s="17">
        <v>13023</v>
      </c>
      <c r="F28" s="13">
        <f t="shared" si="0"/>
        <v>85</v>
      </c>
    </row>
    <row r="29" spans="2:8" ht="15" customHeight="1">
      <c r="B29" s="33"/>
      <c r="C29" s="36"/>
      <c r="D29" s="39" t="s">
        <v>9</v>
      </c>
      <c r="E29" s="17">
        <v>13799</v>
      </c>
      <c r="F29" s="13">
        <f t="shared" si="0"/>
        <v>82</v>
      </c>
    </row>
    <row r="30" spans="2:8" ht="15" customHeight="1" thickBot="1">
      <c r="B30" s="34"/>
      <c r="C30" s="37"/>
      <c r="D30" s="22" t="s">
        <v>8</v>
      </c>
      <c r="E30" s="18">
        <v>14133</v>
      </c>
      <c r="F30" s="14">
        <f t="shared" si="0"/>
        <v>82</v>
      </c>
    </row>
    <row r="31" spans="2:8" ht="15" customHeight="1">
      <c r="B31" s="32" t="s">
        <v>16</v>
      </c>
      <c r="C31" s="35">
        <f>COUNTA(D31:D32)</f>
        <v>1</v>
      </c>
      <c r="D31" s="29" t="s">
        <v>5</v>
      </c>
      <c r="E31" s="30">
        <v>13085</v>
      </c>
      <c r="F31" s="31">
        <f t="shared" si="0"/>
        <v>84</v>
      </c>
    </row>
    <row r="32" spans="2:8" ht="15" customHeight="1" thickBot="1">
      <c r="B32" s="34"/>
      <c r="C32" s="37"/>
      <c r="D32" s="27"/>
      <c r="E32" s="28"/>
      <c r="F32" s="26" t="str">
        <f t="shared" si="0"/>
        <v/>
      </c>
    </row>
    <row r="33" spans="2:7" ht="15" customHeight="1">
      <c r="B33" s="33" t="s">
        <v>17</v>
      </c>
      <c r="C33" s="36">
        <f>COUNTA(D33:D37)</f>
        <v>5</v>
      </c>
      <c r="D33" s="21" t="s">
        <v>6</v>
      </c>
      <c r="E33" s="16">
        <v>12135</v>
      </c>
      <c r="F33" s="12">
        <f t="shared" si="0"/>
        <v>87</v>
      </c>
    </row>
    <row r="34" spans="2:7" ht="15" customHeight="1">
      <c r="B34" s="33"/>
      <c r="C34" s="36"/>
      <c r="D34" s="3" t="s">
        <v>40</v>
      </c>
      <c r="E34" s="17">
        <v>9212</v>
      </c>
      <c r="F34" s="13">
        <f t="shared" si="0"/>
        <v>95</v>
      </c>
    </row>
    <row r="35" spans="2:7" ht="15" customHeight="1">
      <c r="B35" s="33"/>
      <c r="C35" s="36"/>
      <c r="D35" s="3" t="s">
        <v>41</v>
      </c>
      <c r="E35" s="17">
        <v>9931</v>
      </c>
      <c r="F35" s="13">
        <f t="shared" si="0"/>
        <v>93</v>
      </c>
    </row>
    <row r="36" spans="2:7" ht="15" customHeight="1">
      <c r="B36" s="33"/>
      <c r="C36" s="36"/>
      <c r="D36" s="3" t="s">
        <v>7</v>
      </c>
      <c r="E36" s="17">
        <v>13759</v>
      </c>
      <c r="F36" s="13">
        <f t="shared" si="0"/>
        <v>83</v>
      </c>
    </row>
    <row r="37" spans="2:7" ht="15" customHeight="1" thickBot="1">
      <c r="B37" s="34"/>
      <c r="C37" s="37"/>
      <c r="D37" s="38" t="s">
        <v>42</v>
      </c>
      <c r="E37" s="18">
        <v>14461</v>
      </c>
      <c r="F37" s="14">
        <f t="shared" si="0"/>
        <v>81</v>
      </c>
    </row>
    <row r="38" spans="2:7" ht="15" customHeight="1">
      <c r="B38" t="s">
        <v>18</v>
      </c>
      <c r="F38" s="15">
        <f>COUNT(F4:F37)</f>
        <v>33</v>
      </c>
      <c r="G38" s="7"/>
    </row>
    <row r="39" spans="2:7" ht="15" customHeight="1">
      <c r="B39" s="1"/>
      <c r="E39" s="5"/>
      <c r="F39" s="8"/>
    </row>
    <row r="40" spans="2:7">
      <c r="F40" s="6"/>
    </row>
  </sheetData>
  <mergeCells count="12">
    <mergeCell ref="B24:B30"/>
    <mergeCell ref="C24:C30"/>
    <mergeCell ref="B4:B9"/>
    <mergeCell ref="C4:C9"/>
    <mergeCell ref="B10:B16"/>
    <mergeCell ref="C10:C16"/>
    <mergeCell ref="B33:B37"/>
    <mergeCell ref="C33:C37"/>
    <mergeCell ref="B31:B32"/>
    <mergeCell ref="C31:C32"/>
    <mergeCell ref="B17:B23"/>
    <mergeCell ref="C17:C23"/>
  </mergeCells>
  <phoneticPr fontId="2"/>
  <pageMargins left="0.6" right="0.49" top="0.84" bottom="0.98399999999999999" header="0.51200000000000001" footer="0.51200000000000001"/>
  <pageSetup paperSize="9" scale="11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敬老の日</vt:lpstr>
      <vt:lpstr>敬老の日!Print_Area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井出　英敏</dc:creator>
  <cp:lastModifiedBy>tanabe</cp:lastModifiedBy>
  <cp:lastPrinted>2009-09-16T13:27:09Z</cp:lastPrinted>
  <dcterms:created xsi:type="dcterms:W3CDTF">2007-04-14T14:20:32Z</dcterms:created>
  <dcterms:modified xsi:type="dcterms:W3CDTF">2020-04-01T06:46:07Z</dcterms:modified>
</cp:coreProperties>
</file>